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T:\Graduate Program - NEW\Data\Admissions Reports\"/>
    </mc:Choice>
  </mc:AlternateContent>
  <xr:revisionPtr revIDLastSave="0" documentId="8_{35CD3162-02FD-4B83-8DE6-B80F02842E63}" xr6:coauthVersionLast="36" xr6:coauthVersionMax="36" xr10:uidLastSave="{00000000-0000-0000-0000-000000000000}"/>
  <bookViews>
    <workbookView xWindow="0" yWindow="0" windowWidth="25200" windowHeight="11655" xr2:uid="{00000000-000D-0000-FFFF-FFFF00000000}"/>
  </bookViews>
  <sheets>
    <sheet name="Sheet1" sheetId="1" r:id="rId1"/>
  </sheets>
  <definedNames>
    <definedName name="_xlnm.Print_Area" localSheetId="0">Sheet1!$A$1:$N$84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3" i="1" l="1"/>
  <c r="K23" i="1"/>
  <c r="H23" i="1"/>
  <c r="N22" i="1"/>
  <c r="K22" i="1"/>
  <c r="H22" i="1"/>
  <c r="H21" i="1"/>
  <c r="H20" i="1"/>
  <c r="H19" i="1"/>
  <c r="H18" i="1"/>
  <c r="N35" i="1" l="1"/>
  <c r="K35" i="1"/>
  <c r="H35" i="1"/>
  <c r="H34" i="1"/>
  <c r="N33" i="1"/>
  <c r="K33" i="1"/>
  <c r="H33" i="1"/>
  <c r="H32" i="1"/>
  <c r="N31" i="1"/>
  <c r="K31" i="1"/>
  <c r="H31" i="1"/>
  <c r="N45" i="1" l="1"/>
  <c r="N46" i="1"/>
  <c r="N47" i="1"/>
  <c r="N48" i="1"/>
  <c r="N49" i="1"/>
  <c r="N44" i="1"/>
  <c r="K45" i="1"/>
  <c r="K46" i="1"/>
  <c r="K47" i="1"/>
  <c r="K48" i="1"/>
  <c r="K49" i="1"/>
  <c r="K44" i="1"/>
  <c r="H45" i="1"/>
  <c r="H46" i="1"/>
  <c r="H47" i="1"/>
  <c r="H48" i="1"/>
  <c r="H49" i="1"/>
  <c r="H44" i="1"/>
  <c r="N60" i="1" l="1"/>
  <c r="K60" i="1"/>
  <c r="H60" i="1"/>
  <c r="N59" i="1"/>
  <c r="K59" i="1"/>
  <c r="H59" i="1"/>
  <c r="N58" i="1"/>
  <c r="K58" i="1"/>
  <c r="H58" i="1"/>
  <c r="N56" i="1"/>
  <c r="K56" i="1"/>
  <c r="H56" i="1"/>
  <c r="N57" i="1"/>
  <c r="K57" i="1"/>
  <c r="H57" i="1"/>
  <c r="N55" i="1"/>
  <c r="K55" i="1"/>
  <c r="H55" i="1"/>
</calcChain>
</file>

<file path=xl/sharedStrings.xml><?xml version="1.0" encoding="utf-8"?>
<sst xmlns="http://schemas.openxmlformats.org/spreadsheetml/2006/main" count="230" uniqueCount="50">
  <si>
    <t>Program</t>
  </si>
  <si>
    <t>Total Applicants</t>
  </si>
  <si>
    <t>Total Offers Made</t>
  </si>
  <si>
    <t>Behavioral Neuroscience</t>
  </si>
  <si>
    <t>Cognitive Science</t>
  </si>
  <si>
    <t xml:space="preserve">Clinical </t>
  </si>
  <si>
    <t>Developmental</t>
  </si>
  <si>
    <t>Quantiative</t>
  </si>
  <si>
    <t>Social Psychology</t>
  </si>
  <si>
    <t>Total Enrolled Fall 2019</t>
  </si>
  <si>
    <t>2019 Recruitment Year</t>
  </si>
  <si>
    <t>2018 Recruitment Year</t>
  </si>
  <si>
    <t>Total Enrolled Fall 2018</t>
  </si>
  <si>
    <t>2017 Recruitment Year</t>
  </si>
  <si>
    <t>Total Enrolled Fall 2017</t>
  </si>
  <si>
    <t>GPA High</t>
  </si>
  <si>
    <t>GPA Low</t>
  </si>
  <si>
    <t>GPA Average</t>
  </si>
  <si>
    <t>GRE Verbal High</t>
  </si>
  <si>
    <t>GRE Verbal Low</t>
  </si>
  <si>
    <t>GRE Quant High</t>
  </si>
  <si>
    <t>GRE Quant Low</t>
  </si>
  <si>
    <t>Scores for Applicants Who Received an Admissions Offer</t>
  </si>
  <si>
    <t>GRE Verbal Average</t>
  </si>
  <si>
    <t>GRE Quant Average</t>
  </si>
  <si>
    <t>3.99*</t>
  </si>
  <si>
    <t>3.33*</t>
  </si>
  <si>
    <t>3.69*</t>
  </si>
  <si>
    <t>159*</t>
  </si>
  <si>
    <t>145*</t>
  </si>
  <si>
    <t>152*</t>
  </si>
  <si>
    <t>153*</t>
  </si>
  <si>
    <t>147*</t>
  </si>
  <si>
    <t>150*</t>
  </si>
  <si>
    <t>*Data is a combination of GPA and GRE scores from applicants who received an admissions offer in 2016 and 2017. This is done to avoid identifying senstitive data of the one person who was admitted to the Developmental Psychology program in Fall 2017.</t>
  </si>
  <si>
    <t>Behavioral Neuroscience &amp; Comparative Psychology</t>
  </si>
  <si>
    <t>Total Enrolled Fall 2020</t>
  </si>
  <si>
    <t>2020 Recruitment Year</t>
  </si>
  <si>
    <t>2021 Recruitment Year</t>
  </si>
  <si>
    <t>Total Enrolled Fall 2021</t>
  </si>
  <si>
    <t xml:space="preserve"> --</t>
  </si>
  <si>
    <t xml:space="preserve"> -- </t>
  </si>
  <si>
    <t>N/A</t>
  </si>
  <si>
    <r>
      <t xml:space="preserve">For Fall 2021 applicants, the GRE was </t>
    </r>
    <r>
      <rPr>
        <b/>
        <sz val="11"/>
        <color theme="1"/>
        <rFont val="Calibri"/>
        <family val="2"/>
        <scheme val="minor"/>
      </rPr>
      <t>not required</t>
    </r>
    <r>
      <rPr>
        <sz val="11"/>
        <color theme="1"/>
        <rFont val="Calibri"/>
        <family val="2"/>
        <scheme val="minor"/>
      </rPr>
      <t xml:space="preserve"> for Clinical and Developmental; </t>
    </r>
    <r>
      <rPr>
        <b/>
        <sz val="11"/>
        <color theme="1"/>
        <rFont val="Calibri"/>
        <family val="2"/>
        <scheme val="minor"/>
      </rPr>
      <t>optional</t>
    </r>
    <r>
      <rPr>
        <sz val="11"/>
        <color theme="1"/>
        <rFont val="Calibri"/>
        <family val="2"/>
        <scheme val="minor"/>
      </rPr>
      <t xml:space="preserve"> for Behavioral Neuroscience &amp; Comparative Psychology and Cognitive Science; </t>
    </r>
    <r>
      <rPr>
        <b/>
        <sz val="11"/>
        <color theme="1"/>
        <rFont val="Calibri"/>
        <family val="2"/>
        <scheme val="minor"/>
      </rPr>
      <t>required</t>
    </r>
    <r>
      <rPr>
        <sz val="11"/>
        <color theme="1"/>
        <rFont val="Calibri"/>
        <family val="2"/>
        <scheme val="minor"/>
      </rPr>
      <t xml:space="preserve"> for Quant and Social Psychology.</t>
    </r>
  </si>
  <si>
    <t>2022 Recruitment Year</t>
  </si>
  <si>
    <r>
      <t xml:space="preserve">For Fall 2022 applicants, the GRE was </t>
    </r>
    <r>
      <rPr>
        <b/>
        <sz val="11"/>
        <color theme="1"/>
        <rFont val="Calibri"/>
        <family val="2"/>
        <scheme val="minor"/>
      </rPr>
      <t>not required</t>
    </r>
    <r>
      <rPr>
        <sz val="11"/>
        <color theme="1"/>
        <rFont val="Calibri"/>
        <family val="2"/>
        <scheme val="minor"/>
      </rPr>
      <t xml:space="preserve"> for Clinical and Developmental; </t>
    </r>
    <r>
      <rPr>
        <b/>
        <sz val="11"/>
        <color theme="1"/>
        <rFont val="Calibri"/>
        <family val="2"/>
        <scheme val="minor"/>
      </rPr>
      <t>optional</t>
    </r>
    <r>
      <rPr>
        <sz val="11"/>
        <color theme="1"/>
        <rFont val="Calibri"/>
        <family val="2"/>
        <scheme val="minor"/>
      </rPr>
      <t xml:space="preserve"> for Behavioral Neuroscience &amp; Comparative Psychology and Cognitive Science; </t>
    </r>
    <r>
      <rPr>
        <b/>
        <sz val="11"/>
        <color theme="1"/>
        <rFont val="Calibri"/>
        <family val="2"/>
        <scheme val="minor"/>
      </rPr>
      <t>required</t>
    </r>
    <r>
      <rPr>
        <sz val="11"/>
        <color theme="1"/>
        <rFont val="Calibri"/>
        <family val="2"/>
        <scheme val="minor"/>
      </rPr>
      <t xml:space="preserve"> for Quant and Social Psychology.</t>
    </r>
  </si>
  <si>
    <t>Total Enrolled Fall 2022</t>
  </si>
  <si>
    <t>Recruitment Years: 2017 - 2023</t>
  </si>
  <si>
    <r>
      <t xml:space="preserve">For Fall 2023 applicants, the GRE was </t>
    </r>
    <r>
      <rPr>
        <b/>
        <sz val="11"/>
        <color theme="1"/>
        <rFont val="Calibri"/>
        <family val="2"/>
        <scheme val="minor"/>
      </rPr>
      <t>not required</t>
    </r>
    <r>
      <rPr>
        <sz val="11"/>
        <color theme="1"/>
        <rFont val="Calibri"/>
        <family val="2"/>
        <scheme val="minor"/>
      </rPr>
      <t xml:space="preserve"> for Clinical and Developmental; </t>
    </r>
    <r>
      <rPr>
        <b/>
        <sz val="11"/>
        <color theme="1"/>
        <rFont val="Calibri"/>
        <family val="2"/>
        <scheme val="minor"/>
      </rPr>
      <t>optional</t>
    </r>
    <r>
      <rPr>
        <sz val="11"/>
        <color theme="1"/>
        <rFont val="Calibri"/>
        <family val="2"/>
        <scheme val="minor"/>
      </rPr>
      <t xml:space="preserve"> for Behavioral Neuroscience &amp; Comparative Psychology and Cognitive Science; </t>
    </r>
    <r>
      <rPr>
        <b/>
        <sz val="11"/>
        <color theme="1"/>
        <rFont val="Calibri"/>
        <family val="2"/>
        <scheme val="minor"/>
      </rPr>
      <t>required</t>
    </r>
    <r>
      <rPr>
        <sz val="11"/>
        <color theme="1"/>
        <rFont val="Calibri"/>
        <family val="2"/>
        <scheme val="minor"/>
      </rPr>
      <t xml:space="preserve"> for Quant and Social Psychology.</t>
    </r>
  </si>
  <si>
    <t>2023 Recruitment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</si>
</sst>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4"/>
      <color theme="0"/>
      <name val="Calibri"/>
      <family val="2"/>
      <scheme val="minor"/>
    </font>
    <font>
      <b/>
      <sz val="12"/>
      <color theme="1"/>
      <name val="Calibri"/>
      <family val="2"/>
      <scheme val="minor"/>
    </font>
    <font>
      <b/>
      <sz val="16"/>
      <color theme="1"/>
      <name val="Calibri"/>
      <family val="2"/>
      <scheme val="minor"/>
    </font>
    <font>
      <sz val="10"/>
      <name val="Arial"/>
      <family val="2"/>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73">
    <xf numFmtId="0" fontId="0" fillId="0" borderId="0" xfId="0"/>
    <xf numFmtId="0" fontId="0" fillId="0" borderId="1" xfId="0" applyBorder="1"/>
    <xf numFmtId="2" fontId="0" fillId="0" borderId="1" xfId="0" applyNumberFormat="1" applyBorder="1" applyAlignment="1">
      <alignment horizontal="center"/>
    </xf>
    <xf numFmtId="0" fontId="0" fillId="0" borderId="1" xfId="0" applyBorder="1" applyAlignment="1">
      <alignment horizontal="center"/>
    </xf>
    <xf numFmtId="0" fontId="2" fillId="2" borderId="1" xfId="0" applyFont="1" applyFill="1" applyBorder="1" applyAlignment="1">
      <alignment horizontal="center"/>
    </xf>
    <xf numFmtId="1" fontId="0" fillId="4" borderId="1" xfId="0" applyNumberFormat="1" applyFill="1" applyBorder="1" applyAlignment="1">
      <alignment horizontal="center"/>
    </xf>
    <xf numFmtId="2" fontId="0" fillId="0" borderId="3"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2" fontId="0" fillId="4" borderId="2" xfId="0" applyNumberFormat="1" applyFill="1" applyBorder="1" applyAlignment="1">
      <alignment horizontal="center"/>
    </xf>
    <xf numFmtId="1" fontId="0" fillId="4" borderId="2" xfId="0" applyNumberFormat="1" applyFill="1" applyBorder="1" applyAlignment="1">
      <alignment horizontal="center"/>
    </xf>
    <xf numFmtId="0" fontId="0" fillId="0" borderId="5" xfId="0" applyBorder="1" applyAlignment="1">
      <alignment wrapText="1"/>
    </xf>
    <xf numFmtId="0" fontId="0" fillId="0" borderId="5" xfId="0" applyBorder="1" applyAlignment="1">
      <alignment horizontal="center"/>
    </xf>
    <xf numFmtId="0" fontId="0" fillId="0" borderId="6" xfId="0" applyBorder="1" applyAlignment="1">
      <alignment horizontal="center"/>
    </xf>
    <xf numFmtId="2" fontId="0" fillId="0" borderId="7" xfId="0" applyNumberFormat="1" applyBorder="1" applyAlignment="1">
      <alignment horizontal="center"/>
    </xf>
    <xf numFmtId="2" fontId="0" fillId="0" borderId="5" xfId="0" applyNumberFormat="1" applyBorder="1" applyAlignment="1">
      <alignment horizontal="center"/>
    </xf>
    <xf numFmtId="2" fontId="0" fillId="4" borderId="6" xfId="0" applyNumberFormat="1" applyFill="1" applyBorder="1" applyAlignment="1">
      <alignment horizontal="center"/>
    </xf>
    <xf numFmtId="0" fontId="0" fillId="0" borderId="7" xfId="0" applyBorder="1" applyAlignment="1">
      <alignment horizontal="center"/>
    </xf>
    <xf numFmtId="1" fontId="0" fillId="4" borderId="6" xfId="0" applyNumberFormat="1" applyFill="1" applyBorder="1" applyAlignment="1">
      <alignment horizontal="center"/>
    </xf>
    <xf numFmtId="1" fontId="0" fillId="4" borderId="5" xfId="0" applyNumberFormat="1" applyFill="1" applyBorder="1" applyAlignment="1">
      <alignment horizontal="center"/>
    </xf>
    <xf numFmtId="0" fontId="3" fillId="3" borderId="4" xfId="0" applyFont="1" applyFill="1" applyBorder="1"/>
    <xf numFmtId="0" fontId="3" fillId="3" borderId="4" xfId="0" applyFont="1" applyFill="1" applyBorder="1" applyAlignment="1">
      <alignment horizontal="center" wrapText="1"/>
    </xf>
    <xf numFmtId="0" fontId="3" fillId="3" borderId="8" xfId="0" applyFont="1" applyFill="1" applyBorder="1" applyAlignment="1">
      <alignment horizontal="center" wrapText="1"/>
    </xf>
    <xf numFmtId="0" fontId="3" fillId="3" borderId="9" xfId="0" applyFont="1" applyFill="1" applyBorder="1" applyAlignment="1">
      <alignment wrapText="1"/>
    </xf>
    <xf numFmtId="0" fontId="3" fillId="4" borderId="8" xfId="0" applyFont="1" applyFill="1" applyBorder="1" applyAlignment="1">
      <alignment horizontal="center" wrapText="1"/>
    </xf>
    <xf numFmtId="0" fontId="3" fillId="3" borderId="9" xfId="0" applyFont="1" applyFill="1" applyBorder="1" applyAlignment="1">
      <alignment horizontal="center" wrapText="1"/>
    </xf>
    <xf numFmtId="0" fontId="3" fillId="4" borderId="4" xfId="0" applyFont="1" applyFill="1" applyBorder="1" applyAlignment="1">
      <alignment horizontal="center" wrapText="1"/>
    </xf>
    <xf numFmtId="0" fontId="1" fillId="0" borderId="4" xfId="0" applyFont="1" applyBorder="1"/>
    <xf numFmtId="0" fontId="1" fillId="0" borderId="4"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wrapText="1"/>
    </xf>
    <xf numFmtId="0" fontId="1" fillId="0" borderId="4" xfId="0" applyFont="1" applyFill="1" applyBorder="1" applyAlignment="1">
      <alignment horizontal="center" wrapText="1"/>
    </xf>
    <xf numFmtId="0" fontId="1" fillId="0" borderId="9" xfId="0" applyFont="1" applyFill="1" applyBorder="1" applyAlignment="1">
      <alignment horizontal="center" wrapText="1"/>
    </xf>
    <xf numFmtId="0" fontId="4" fillId="0" borderId="0" xfId="0" applyFont="1"/>
    <xf numFmtId="0" fontId="1" fillId="4" borderId="8" xfId="0" applyFont="1" applyFill="1" applyBorder="1" applyAlignment="1">
      <alignment horizontal="center" wrapText="1"/>
    </xf>
    <xf numFmtId="0" fontId="1" fillId="4" borderId="4" xfId="0" applyFont="1" applyFill="1" applyBorder="1" applyAlignment="1">
      <alignment horizontal="center" wrapText="1"/>
    </xf>
    <xf numFmtId="0" fontId="0" fillId="4" borderId="6" xfId="0" applyFill="1" applyBorder="1" applyAlignment="1">
      <alignment horizontal="center"/>
    </xf>
    <xf numFmtId="0" fontId="0" fillId="4" borderId="5" xfId="0" applyFill="1" applyBorder="1" applyAlignment="1">
      <alignment horizontal="center"/>
    </xf>
    <xf numFmtId="0" fontId="2" fillId="2" borderId="1" xfId="0" applyFont="1" applyFill="1" applyBorder="1" applyAlignment="1">
      <alignment horizontal="left"/>
    </xf>
    <xf numFmtId="0" fontId="0" fillId="4" borderId="2" xfId="0" applyFill="1" applyBorder="1" applyAlignment="1">
      <alignment horizontal="center"/>
    </xf>
    <xf numFmtId="0" fontId="0" fillId="0" borderId="0" xfId="0" applyBorder="1"/>
    <xf numFmtId="0" fontId="0" fillId="0" borderId="0" xfId="0" applyBorder="1" applyAlignment="1">
      <alignment horizontal="center"/>
    </xf>
    <xf numFmtId="0" fontId="0" fillId="0" borderId="0" xfId="0" applyFill="1" applyBorder="1" applyAlignment="1">
      <alignment horizontal="center"/>
    </xf>
    <xf numFmtId="0" fontId="0" fillId="0" borderId="0" xfId="0" applyFill="1" applyBorder="1"/>
    <xf numFmtId="0" fontId="0" fillId="4" borderId="1" xfId="0" applyFill="1" applyBorder="1" applyAlignment="1">
      <alignment horizontal="center"/>
    </xf>
    <xf numFmtId="0" fontId="0" fillId="0" borderId="0" xfId="0" applyFill="1"/>
    <xf numFmtId="2" fontId="0" fillId="0" borderId="0" xfId="0" applyNumberFormat="1" applyFill="1" applyBorder="1" applyAlignment="1">
      <alignment horizontal="center"/>
    </xf>
    <xf numFmtId="1" fontId="0" fillId="0" borderId="0" xfId="0" applyNumberFormat="1" applyFill="1" applyBorder="1" applyAlignment="1">
      <alignment horizontal="center"/>
    </xf>
    <xf numFmtId="0" fontId="5" fillId="0" borderId="1" xfId="0" applyFont="1" applyBorder="1" applyAlignment="1">
      <alignment horizontal="center"/>
    </xf>
    <xf numFmtId="1" fontId="0" fillId="0" borderId="1" xfId="0" applyNumberFormat="1" applyBorder="1" applyAlignment="1">
      <alignment horizontal="center"/>
    </xf>
    <xf numFmtId="0" fontId="0" fillId="0" borderId="0" xfId="0" applyFill="1" applyBorder="1" applyAlignment="1">
      <alignment horizontal="left" wrapText="1"/>
    </xf>
    <xf numFmtId="2" fontId="0" fillId="4" borderId="1" xfId="0" applyNumberFormat="1" applyFill="1" applyBorder="1" applyAlignment="1">
      <alignment horizontal="center"/>
    </xf>
    <xf numFmtId="0" fontId="0" fillId="0" borderId="3" xfId="0" applyNumberFormat="1" applyBorder="1" applyAlignment="1">
      <alignment horizontal="center"/>
    </xf>
    <xf numFmtId="0" fontId="0" fillId="0" borderId="1" xfId="0" applyNumberFormat="1" applyBorder="1" applyAlignment="1">
      <alignment horizontal="center"/>
    </xf>
    <xf numFmtId="0" fontId="0" fillId="4" borderId="1" xfId="0" applyNumberFormat="1" applyFill="1" applyBorder="1" applyAlignment="1">
      <alignment horizontal="center"/>
    </xf>
    <xf numFmtId="0" fontId="0" fillId="4" borderId="3" xfId="0" applyNumberFormat="1" applyFill="1" applyBorder="1" applyAlignment="1">
      <alignment horizontal="center"/>
    </xf>
    <xf numFmtId="0" fontId="0" fillId="0" borderId="0" xfId="0" applyFill="1" applyBorder="1" applyAlignment="1">
      <alignment horizontal="left" wrapText="1"/>
    </xf>
    <xf numFmtId="0" fontId="0" fillId="0" borderId="0" xfId="0" applyNumberFormat="1" applyFill="1" applyBorder="1" applyAlignment="1">
      <alignment horizontal="center"/>
    </xf>
    <xf numFmtId="0" fontId="3" fillId="3" borderId="10" xfId="0" applyFont="1" applyFill="1" applyBorder="1"/>
    <xf numFmtId="0" fontId="3" fillId="3" borderId="10" xfId="0" applyFont="1" applyFill="1" applyBorder="1" applyAlignment="1">
      <alignment horizontal="center" wrapText="1"/>
    </xf>
    <xf numFmtId="0" fontId="3" fillId="3" borderId="12" xfId="0" applyFont="1" applyFill="1" applyBorder="1" applyAlignment="1">
      <alignment wrapText="1"/>
    </xf>
    <xf numFmtId="0" fontId="3" fillId="4" borderId="11" xfId="0" applyFont="1" applyFill="1" applyBorder="1" applyAlignment="1">
      <alignment horizontal="center" wrapText="1"/>
    </xf>
    <xf numFmtId="0" fontId="3" fillId="3" borderId="12" xfId="0" applyFont="1" applyFill="1" applyBorder="1" applyAlignment="1">
      <alignment horizontal="center" wrapText="1"/>
    </xf>
    <xf numFmtId="0" fontId="3" fillId="4" borderId="10" xfId="0" applyFont="1" applyFill="1" applyBorder="1" applyAlignment="1">
      <alignment horizontal="center" wrapText="1"/>
    </xf>
    <xf numFmtId="0" fontId="0" fillId="0" borderId="1" xfId="0" applyBorder="1" applyAlignment="1">
      <alignment wrapText="1"/>
    </xf>
    <xf numFmtId="0" fontId="0" fillId="0" borderId="1" xfId="0" applyFill="1" applyBorder="1"/>
    <xf numFmtId="0" fontId="0" fillId="0" borderId="1" xfId="0" applyFill="1" applyBorder="1" applyAlignment="1">
      <alignment horizontal="center"/>
    </xf>
    <xf numFmtId="0" fontId="0" fillId="0" borderId="1" xfId="0" applyNumberFormat="1" applyFill="1" applyBorder="1" applyAlignment="1">
      <alignment horizontal="center"/>
    </xf>
    <xf numFmtId="2" fontId="0" fillId="0" borderId="3" xfId="0" applyNumberFormat="1" applyFill="1" applyBorder="1" applyAlignment="1">
      <alignment horizontal="center"/>
    </xf>
    <xf numFmtId="0" fontId="3" fillId="3" borderId="1" xfId="0" applyFont="1" applyFill="1" applyBorder="1" applyAlignment="1">
      <alignment horizontal="center" wrapText="1"/>
    </xf>
    <xf numFmtId="0" fontId="2" fillId="2" borderId="1" xfId="0" applyFont="1" applyFill="1" applyBorder="1" applyAlignment="1">
      <alignment horizontal="center"/>
    </xf>
    <xf numFmtId="0" fontId="0" fillId="0" borderId="0" xfId="0" applyFill="1" applyBorder="1" applyAlignment="1">
      <alignment horizontal="left" wrapText="1"/>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4"/>
  <sheetViews>
    <sheetView tabSelected="1" workbookViewId="0">
      <selection activeCell="Q19" sqref="Q19"/>
    </sheetView>
  </sheetViews>
  <sheetFormatPr defaultRowHeight="15" x14ac:dyDescent="0.25"/>
  <cols>
    <col min="1" max="1" width="3.7109375" customWidth="1"/>
    <col min="2" max="2" width="23.42578125" customWidth="1"/>
    <col min="3" max="3" width="11.28515625" bestFit="1" customWidth="1"/>
    <col min="4" max="4" width="12.42578125" bestFit="1" customWidth="1"/>
    <col min="5" max="5" width="14.85546875" bestFit="1" customWidth="1"/>
    <col min="6" max="6" width="10.140625" bestFit="1" customWidth="1"/>
    <col min="7" max="7" width="9.7109375" bestFit="1" customWidth="1"/>
    <col min="8" max="8" width="9" bestFit="1" customWidth="1"/>
    <col min="9" max="11" width="11.7109375" bestFit="1" customWidth="1"/>
    <col min="12" max="14" width="11.5703125" bestFit="1" customWidth="1"/>
  </cols>
  <sheetData>
    <row r="1" spans="1:14" ht="21" x14ac:dyDescent="0.35">
      <c r="A1" s="33" t="s">
        <v>47</v>
      </c>
    </row>
    <row r="3" spans="1:14" ht="18.75" x14ac:dyDescent="0.3">
      <c r="B3" s="70" t="s">
        <v>49</v>
      </c>
      <c r="C3" s="70"/>
      <c r="D3" s="70"/>
      <c r="E3" s="70"/>
      <c r="F3" s="70" t="s">
        <v>22</v>
      </c>
      <c r="G3" s="70"/>
      <c r="H3" s="70"/>
      <c r="I3" s="70"/>
      <c r="J3" s="70"/>
      <c r="K3" s="70"/>
      <c r="L3" s="70"/>
      <c r="M3" s="70"/>
      <c r="N3" s="70"/>
    </row>
    <row r="4" spans="1:14" ht="31.5" x14ac:dyDescent="0.25">
      <c r="B4" s="58" t="s">
        <v>0</v>
      </c>
      <c r="C4" s="59" t="s">
        <v>1</v>
      </c>
      <c r="D4" s="69" t="s">
        <v>2</v>
      </c>
      <c r="E4" s="69" t="s">
        <v>46</v>
      </c>
      <c r="F4" s="60" t="s">
        <v>15</v>
      </c>
      <c r="G4" s="59" t="s">
        <v>16</v>
      </c>
      <c r="H4" s="61" t="s">
        <v>17</v>
      </c>
      <c r="I4" s="62" t="s">
        <v>18</v>
      </c>
      <c r="J4" s="59" t="s">
        <v>19</v>
      </c>
      <c r="K4" s="61" t="s">
        <v>23</v>
      </c>
      <c r="L4" s="62" t="s">
        <v>20</v>
      </c>
      <c r="M4" s="59" t="s">
        <v>21</v>
      </c>
      <c r="N4" s="63" t="s">
        <v>24</v>
      </c>
    </row>
    <row r="5" spans="1:14" ht="45" x14ac:dyDescent="0.25">
      <c r="B5" s="64" t="s">
        <v>35</v>
      </c>
      <c r="C5" s="1">
        <v>40</v>
      </c>
      <c r="D5" s="1">
        <v>5</v>
      </c>
      <c r="E5" s="1">
        <v>3</v>
      </c>
      <c r="F5" s="6">
        <v>4</v>
      </c>
      <c r="G5" s="2">
        <v>2.25</v>
      </c>
      <c r="H5" s="51">
        <v>3.57</v>
      </c>
      <c r="I5" s="53" t="s">
        <v>42</v>
      </c>
      <c r="J5" s="53" t="s">
        <v>42</v>
      </c>
      <c r="K5" s="54" t="s">
        <v>42</v>
      </c>
      <c r="L5" s="53" t="s">
        <v>42</v>
      </c>
      <c r="M5" s="53" t="s">
        <v>42</v>
      </c>
      <c r="N5" s="54" t="s">
        <v>42</v>
      </c>
    </row>
    <row r="6" spans="1:14" x14ac:dyDescent="0.25">
      <c r="B6" s="1" t="s">
        <v>5</v>
      </c>
      <c r="C6" s="1">
        <v>316</v>
      </c>
      <c r="D6" s="1">
        <v>5</v>
      </c>
      <c r="E6" s="1">
        <v>4</v>
      </c>
      <c r="F6" s="6">
        <v>4</v>
      </c>
      <c r="G6" s="2">
        <v>2.56</v>
      </c>
      <c r="H6" s="51">
        <v>3.73</v>
      </c>
      <c r="I6" s="53" t="s">
        <v>42</v>
      </c>
      <c r="J6" s="53" t="s">
        <v>42</v>
      </c>
      <c r="K6" s="54" t="s">
        <v>42</v>
      </c>
      <c r="L6" s="53" t="s">
        <v>42</v>
      </c>
      <c r="M6" s="53" t="s">
        <v>42</v>
      </c>
      <c r="N6" s="54" t="s">
        <v>42</v>
      </c>
    </row>
    <row r="7" spans="1:14" x14ac:dyDescent="0.25">
      <c r="B7" s="1" t="s">
        <v>4</v>
      </c>
      <c r="C7" s="1">
        <v>30</v>
      </c>
      <c r="D7" s="1">
        <v>4</v>
      </c>
      <c r="E7" s="1">
        <v>2</v>
      </c>
      <c r="F7" s="6">
        <v>4</v>
      </c>
      <c r="G7" s="2">
        <v>3.11</v>
      </c>
      <c r="H7" s="51">
        <v>3.65</v>
      </c>
      <c r="I7" s="53" t="s">
        <v>42</v>
      </c>
      <c r="J7" s="53" t="s">
        <v>42</v>
      </c>
      <c r="K7" s="54" t="s">
        <v>42</v>
      </c>
      <c r="L7" s="53" t="s">
        <v>42</v>
      </c>
      <c r="M7" s="53" t="s">
        <v>42</v>
      </c>
      <c r="N7" s="54" t="s">
        <v>42</v>
      </c>
    </row>
    <row r="8" spans="1:14" x14ac:dyDescent="0.25">
      <c r="B8" s="1" t="s">
        <v>6</v>
      </c>
      <c r="C8" s="1">
        <v>48</v>
      </c>
      <c r="D8" s="1">
        <v>6</v>
      </c>
      <c r="E8" s="1">
        <v>4</v>
      </c>
      <c r="F8" s="6">
        <v>4</v>
      </c>
      <c r="G8" s="2">
        <v>3.8</v>
      </c>
      <c r="H8" s="51">
        <v>3.64</v>
      </c>
      <c r="I8" s="53" t="s">
        <v>42</v>
      </c>
      <c r="J8" s="53" t="s">
        <v>42</v>
      </c>
      <c r="K8" s="54" t="s">
        <v>42</v>
      </c>
      <c r="L8" s="53" t="s">
        <v>42</v>
      </c>
      <c r="M8" s="53" t="s">
        <v>42</v>
      </c>
      <c r="N8" s="54" t="s">
        <v>42</v>
      </c>
    </row>
    <row r="9" spans="1:14" x14ac:dyDescent="0.25">
      <c r="B9" s="1" t="s">
        <v>7</v>
      </c>
      <c r="C9" s="1">
        <v>36</v>
      </c>
      <c r="D9" s="1">
        <v>9</v>
      </c>
      <c r="E9" s="1">
        <v>3</v>
      </c>
      <c r="F9" s="6">
        <v>4</v>
      </c>
      <c r="G9" s="2">
        <v>3.33</v>
      </c>
      <c r="H9" s="51">
        <v>3.72</v>
      </c>
      <c r="I9" s="53">
        <v>170</v>
      </c>
      <c r="J9" s="53">
        <v>144</v>
      </c>
      <c r="K9" s="54">
        <v>154.09</v>
      </c>
      <c r="L9" s="53">
        <v>170</v>
      </c>
      <c r="M9" s="53">
        <v>153</v>
      </c>
      <c r="N9" s="54">
        <v>158.9</v>
      </c>
    </row>
    <row r="10" spans="1:14" x14ac:dyDescent="0.25">
      <c r="B10" s="65" t="s">
        <v>8</v>
      </c>
      <c r="C10" s="1">
        <v>16</v>
      </c>
      <c r="D10" s="1">
        <v>4</v>
      </c>
      <c r="E10" s="1">
        <v>3</v>
      </c>
      <c r="F10" s="68">
        <v>4</v>
      </c>
      <c r="G10" s="66">
        <v>2.7</v>
      </c>
      <c r="H10" s="51">
        <v>3.69</v>
      </c>
      <c r="I10" s="67">
        <v>169</v>
      </c>
      <c r="J10" s="67">
        <v>137</v>
      </c>
      <c r="K10" s="54">
        <v>145.58000000000001</v>
      </c>
      <c r="L10" s="67">
        <v>170</v>
      </c>
      <c r="M10" s="67">
        <v>138</v>
      </c>
      <c r="N10" s="54">
        <v>146.97</v>
      </c>
    </row>
    <row r="12" spans="1:14" x14ac:dyDescent="0.25">
      <c r="B12" s="71" t="s">
        <v>48</v>
      </c>
      <c r="C12" s="71"/>
      <c r="D12" s="71"/>
      <c r="E12" s="71"/>
      <c r="F12" s="71"/>
      <c r="G12" s="71"/>
      <c r="H12" s="71"/>
      <c r="I12" s="71"/>
      <c r="J12" s="71"/>
      <c r="K12" s="71"/>
      <c r="L12" s="71"/>
      <c r="M12" s="71"/>
      <c r="N12" s="71"/>
    </row>
    <row r="13" spans="1:14" x14ac:dyDescent="0.25">
      <c r="B13" s="43"/>
      <c r="C13" s="42"/>
      <c r="D13" s="42"/>
      <c r="E13" s="42"/>
      <c r="F13" s="46"/>
      <c r="G13" s="42"/>
      <c r="H13" s="46"/>
      <c r="I13" s="57"/>
      <c r="J13" s="57"/>
      <c r="K13" s="57"/>
      <c r="L13" s="57"/>
      <c r="M13" s="57"/>
      <c r="N13" s="57"/>
    </row>
    <row r="14" spans="1:14" x14ac:dyDescent="0.25">
      <c r="B14" s="43"/>
      <c r="C14" s="42"/>
      <c r="D14" s="42"/>
      <c r="E14" s="42"/>
      <c r="F14" s="46"/>
      <c r="G14" s="42"/>
      <c r="H14" s="46"/>
      <c r="I14" s="57"/>
      <c r="J14" s="57"/>
      <c r="K14" s="57"/>
      <c r="L14" s="57"/>
      <c r="M14" s="57"/>
      <c r="N14" s="57"/>
    </row>
    <row r="15" spans="1:14" x14ac:dyDescent="0.25">
      <c r="B15" s="43"/>
      <c r="C15" s="42"/>
      <c r="D15" s="42"/>
      <c r="E15" s="42"/>
      <c r="F15" s="46"/>
      <c r="G15" s="42"/>
      <c r="H15" s="46"/>
      <c r="I15" s="57"/>
      <c r="J15" s="57"/>
      <c r="K15" s="57"/>
      <c r="L15" s="57"/>
      <c r="M15" s="57"/>
      <c r="N15" s="57"/>
    </row>
    <row r="16" spans="1:14" ht="18.75" x14ac:dyDescent="0.3">
      <c r="B16" s="70" t="s">
        <v>44</v>
      </c>
      <c r="C16" s="70"/>
      <c r="D16" s="70"/>
      <c r="E16" s="70"/>
      <c r="F16" s="70" t="s">
        <v>22</v>
      </c>
      <c r="G16" s="70"/>
      <c r="H16" s="70"/>
      <c r="I16" s="70"/>
      <c r="J16" s="70"/>
      <c r="K16" s="70"/>
      <c r="L16" s="70"/>
      <c r="M16" s="70"/>
      <c r="N16" s="70"/>
    </row>
    <row r="17" spans="2:14" ht="32.25" thickBot="1" x14ac:dyDescent="0.3">
      <c r="B17" s="20" t="s">
        <v>0</v>
      </c>
      <c r="C17" s="21" t="s">
        <v>1</v>
      </c>
      <c r="D17" s="21" t="s">
        <v>2</v>
      </c>
      <c r="E17" s="22" t="s">
        <v>46</v>
      </c>
      <c r="F17" s="23" t="s">
        <v>15</v>
      </c>
      <c r="G17" s="21" t="s">
        <v>16</v>
      </c>
      <c r="H17" s="24" t="s">
        <v>17</v>
      </c>
      <c r="I17" s="25" t="s">
        <v>18</v>
      </c>
      <c r="J17" s="21" t="s">
        <v>19</v>
      </c>
      <c r="K17" s="24" t="s">
        <v>23</v>
      </c>
      <c r="L17" s="25" t="s">
        <v>20</v>
      </c>
      <c r="M17" s="21" t="s">
        <v>21</v>
      </c>
      <c r="N17" s="26" t="s">
        <v>24</v>
      </c>
    </row>
    <row r="18" spans="2:14" ht="45" x14ac:dyDescent="0.25">
      <c r="B18" s="11" t="s">
        <v>35</v>
      </c>
      <c r="C18" s="12">
        <v>24</v>
      </c>
      <c r="D18" s="12">
        <v>6</v>
      </c>
      <c r="E18" s="13">
        <v>4</v>
      </c>
      <c r="F18" s="2">
        <v>4</v>
      </c>
      <c r="G18" s="2">
        <v>3.69</v>
      </c>
      <c r="H18" s="16">
        <f t="shared" ref="H18:H23" si="0">AVERAGE(F18:G18)</f>
        <v>3.8449999999999998</v>
      </c>
      <c r="I18" s="52" t="s">
        <v>42</v>
      </c>
      <c r="J18" s="52" t="s">
        <v>42</v>
      </c>
      <c r="K18" s="55" t="s">
        <v>42</v>
      </c>
      <c r="L18" s="52" t="s">
        <v>42</v>
      </c>
      <c r="M18" s="52" t="s">
        <v>42</v>
      </c>
      <c r="N18" s="55" t="s">
        <v>42</v>
      </c>
    </row>
    <row r="19" spans="2:14" x14ac:dyDescent="0.25">
      <c r="B19" s="1" t="s">
        <v>5</v>
      </c>
      <c r="C19" s="3">
        <v>334</v>
      </c>
      <c r="D19" s="3">
        <v>6</v>
      </c>
      <c r="E19" s="7">
        <v>4</v>
      </c>
      <c r="F19" s="2">
        <v>3.95</v>
      </c>
      <c r="G19" s="2">
        <v>3.5</v>
      </c>
      <c r="H19" s="16">
        <f t="shared" si="0"/>
        <v>3.7250000000000001</v>
      </c>
      <c r="I19" s="52" t="s">
        <v>42</v>
      </c>
      <c r="J19" s="52" t="s">
        <v>42</v>
      </c>
      <c r="K19" s="55" t="s">
        <v>42</v>
      </c>
      <c r="L19" s="52" t="s">
        <v>42</v>
      </c>
      <c r="M19" s="52" t="s">
        <v>42</v>
      </c>
      <c r="N19" s="55" t="s">
        <v>42</v>
      </c>
    </row>
    <row r="20" spans="2:14" x14ac:dyDescent="0.25">
      <c r="B20" s="1" t="s">
        <v>4</v>
      </c>
      <c r="C20" s="3">
        <v>16</v>
      </c>
      <c r="D20" s="3">
        <v>4</v>
      </c>
      <c r="E20" s="7">
        <v>2</v>
      </c>
      <c r="F20" s="2">
        <v>3.63</v>
      </c>
      <c r="G20" s="2">
        <v>2.89</v>
      </c>
      <c r="H20" s="16">
        <f t="shared" si="0"/>
        <v>3.26</v>
      </c>
      <c r="I20" s="52" t="s">
        <v>42</v>
      </c>
      <c r="J20" s="52" t="s">
        <v>42</v>
      </c>
      <c r="K20" s="55" t="s">
        <v>42</v>
      </c>
      <c r="L20" s="52" t="s">
        <v>42</v>
      </c>
      <c r="M20" s="52" t="s">
        <v>42</v>
      </c>
      <c r="N20" s="55" t="s">
        <v>42</v>
      </c>
    </row>
    <row r="21" spans="2:14" x14ac:dyDescent="0.25">
      <c r="B21" s="1" t="s">
        <v>6</v>
      </c>
      <c r="C21" s="3">
        <v>39</v>
      </c>
      <c r="D21" s="3">
        <v>4</v>
      </c>
      <c r="E21" s="7">
        <v>3</v>
      </c>
      <c r="F21" s="2">
        <v>3.99</v>
      </c>
      <c r="G21" s="2">
        <v>3.18</v>
      </c>
      <c r="H21" s="16">
        <f t="shared" si="0"/>
        <v>3.585</v>
      </c>
      <c r="I21" s="52" t="s">
        <v>42</v>
      </c>
      <c r="J21" s="52" t="s">
        <v>42</v>
      </c>
      <c r="K21" s="55" t="s">
        <v>42</v>
      </c>
      <c r="L21" s="52" t="s">
        <v>42</v>
      </c>
      <c r="M21" s="52" t="s">
        <v>42</v>
      </c>
      <c r="N21" s="55" t="s">
        <v>42</v>
      </c>
    </row>
    <row r="22" spans="2:14" x14ac:dyDescent="0.25">
      <c r="B22" s="1" t="s">
        <v>7</v>
      </c>
      <c r="C22" s="3">
        <v>14</v>
      </c>
      <c r="D22" s="3">
        <v>3</v>
      </c>
      <c r="E22" s="7">
        <v>0</v>
      </c>
      <c r="F22" s="2">
        <v>3.98</v>
      </c>
      <c r="G22" s="2">
        <v>3.87</v>
      </c>
      <c r="H22" s="51">
        <f t="shared" si="0"/>
        <v>3.9249999999999998</v>
      </c>
      <c r="I22" s="53">
        <v>170</v>
      </c>
      <c r="J22" s="53">
        <v>158</v>
      </c>
      <c r="K22" s="54">
        <f>AVERAGE(I22:J22)</f>
        <v>164</v>
      </c>
      <c r="L22" s="53">
        <v>167</v>
      </c>
      <c r="M22" s="53">
        <v>164</v>
      </c>
      <c r="N22" s="54">
        <f>AVERAGE(L22:M22)</f>
        <v>165.5</v>
      </c>
    </row>
    <row r="23" spans="2:14" x14ac:dyDescent="0.25">
      <c r="B23" s="1" t="s">
        <v>8</v>
      </c>
      <c r="C23" s="3">
        <v>40</v>
      </c>
      <c r="D23" s="3">
        <v>4</v>
      </c>
      <c r="E23" s="7">
        <v>3</v>
      </c>
      <c r="F23" s="2">
        <v>4</v>
      </c>
      <c r="G23" s="3">
        <v>3.31</v>
      </c>
      <c r="H23" s="16">
        <f t="shared" si="0"/>
        <v>3.6550000000000002</v>
      </c>
      <c r="I23" s="52">
        <v>164</v>
      </c>
      <c r="J23" s="52">
        <v>157</v>
      </c>
      <c r="K23" s="55">
        <f>AVERAGE(I23:J23)</f>
        <v>160.5</v>
      </c>
      <c r="L23" s="52">
        <v>162</v>
      </c>
      <c r="M23" s="52">
        <v>161</v>
      </c>
      <c r="N23" s="55">
        <f>AVERAGE(L23:M23)</f>
        <v>161.5</v>
      </c>
    </row>
    <row r="25" spans="2:14" x14ac:dyDescent="0.25">
      <c r="B25" s="71" t="s">
        <v>45</v>
      </c>
      <c r="C25" s="71"/>
      <c r="D25" s="71"/>
      <c r="E25" s="71"/>
      <c r="F25" s="71"/>
      <c r="G25" s="71"/>
      <c r="H25" s="71"/>
      <c r="I25" s="71"/>
      <c r="J25" s="71"/>
      <c r="K25" s="71"/>
      <c r="L25" s="71"/>
      <c r="M25" s="71"/>
      <c r="N25" s="71"/>
    </row>
    <row r="26" spans="2:14" x14ac:dyDescent="0.25">
      <c r="B26" s="56"/>
      <c r="C26" s="56"/>
      <c r="D26" s="56"/>
      <c r="E26" s="56"/>
      <c r="F26" s="56"/>
      <c r="G26" s="56"/>
      <c r="H26" s="56"/>
      <c r="I26" s="56"/>
      <c r="J26" s="56"/>
      <c r="K26" s="56"/>
      <c r="L26" s="56"/>
      <c r="M26" s="56"/>
      <c r="N26" s="56"/>
    </row>
    <row r="27" spans="2:14" s="45" customFormat="1" x14ac:dyDescent="0.25">
      <c r="B27" s="71"/>
      <c r="C27" s="71"/>
      <c r="D27" s="71"/>
      <c r="E27" s="71"/>
      <c r="F27" s="71"/>
      <c r="G27" s="71"/>
      <c r="H27" s="71"/>
      <c r="I27" s="71"/>
      <c r="J27" s="71"/>
      <c r="K27" s="71"/>
      <c r="L27" s="71"/>
      <c r="M27" s="71"/>
      <c r="N27" s="71"/>
    </row>
    <row r="28" spans="2:14" s="45" customFormat="1" x14ac:dyDescent="0.25">
      <c r="B28" s="50"/>
      <c r="C28" s="50"/>
      <c r="D28" s="50"/>
      <c r="E28" s="50"/>
      <c r="F28" s="50"/>
      <c r="G28" s="50"/>
      <c r="H28" s="50"/>
      <c r="I28" s="50"/>
      <c r="J28" s="50"/>
      <c r="K28" s="50"/>
      <c r="L28" s="50"/>
      <c r="M28" s="50"/>
      <c r="N28" s="50"/>
    </row>
    <row r="29" spans="2:14" s="45" customFormat="1" ht="29.25" customHeight="1" x14ac:dyDescent="0.3">
      <c r="B29" s="70" t="s">
        <v>38</v>
      </c>
      <c r="C29" s="70"/>
      <c r="D29" s="70"/>
      <c r="E29" s="70"/>
      <c r="F29" s="70" t="s">
        <v>22</v>
      </c>
      <c r="G29" s="70"/>
      <c r="H29" s="70"/>
      <c r="I29" s="70"/>
      <c r="J29" s="70"/>
      <c r="K29" s="70"/>
      <c r="L29" s="70"/>
      <c r="M29" s="70"/>
      <c r="N29" s="70"/>
    </row>
    <row r="30" spans="2:14" s="45" customFormat="1" ht="29.25" customHeight="1" thickBot="1" x14ac:dyDescent="0.3">
      <c r="B30" s="20" t="s">
        <v>0</v>
      </c>
      <c r="C30" s="21" t="s">
        <v>1</v>
      </c>
      <c r="D30" s="21" t="s">
        <v>2</v>
      </c>
      <c r="E30" s="22" t="s">
        <v>39</v>
      </c>
      <c r="F30" s="23" t="s">
        <v>15</v>
      </c>
      <c r="G30" s="21" t="s">
        <v>16</v>
      </c>
      <c r="H30" s="24" t="s">
        <v>17</v>
      </c>
      <c r="I30" s="25" t="s">
        <v>18</v>
      </c>
      <c r="J30" s="21" t="s">
        <v>19</v>
      </c>
      <c r="K30" s="24" t="s">
        <v>23</v>
      </c>
      <c r="L30" s="25" t="s">
        <v>20</v>
      </c>
      <c r="M30" s="21" t="s">
        <v>21</v>
      </c>
      <c r="N30" s="26" t="s">
        <v>24</v>
      </c>
    </row>
    <row r="31" spans="2:14" s="45" customFormat="1" ht="29.25" customHeight="1" x14ac:dyDescent="0.25">
      <c r="B31" s="11" t="s">
        <v>35</v>
      </c>
      <c r="C31" s="12">
        <v>38</v>
      </c>
      <c r="D31" s="12">
        <v>5</v>
      </c>
      <c r="E31" s="13">
        <v>2</v>
      </c>
      <c r="F31" s="2">
        <v>3.6</v>
      </c>
      <c r="G31" s="2">
        <v>3.16</v>
      </c>
      <c r="H31" s="16">
        <f>AVERAGE(F31:G31)</f>
        <v>3.38</v>
      </c>
      <c r="I31" s="8">
        <v>149</v>
      </c>
      <c r="J31" s="3">
        <v>149</v>
      </c>
      <c r="K31" s="18">
        <f>AVERAGE(I31:J31)</f>
        <v>149</v>
      </c>
      <c r="L31" s="8">
        <v>149</v>
      </c>
      <c r="M31" s="3">
        <v>149</v>
      </c>
      <c r="N31" s="19">
        <f>AVERAGE(L31:M31)</f>
        <v>149</v>
      </c>
    </row>
    <row r="32" spans="2:14" s="45" customFormat="1" x14ac:dyDescent="0.25">
      <c r="B32" s="1" t="s">
        <v>5</v>
      </c>
      <c r="C32" s="3">
        <v>383</v>
      </c>
      <c r="D32" s="3">
        <v>10</v>
      </c>
      <c r="E32" s="7">
        <v>8</v>
      </c>
      <c r="F32" s="2">
        <v>3.98</v>
      </c>
      <c r="G32" s="2">
        <v>2.81</v>
      </c>
      <c r="H32" s="16">
        <f t="shared" ref="H32:H35" si="1">AVERAGE(F32:G32)</f>
        <v>3.395</v>
      </c>
      <c r="I32" s="48" t="s">
        <v>42</v>
      </c>
      <c r="J32" s="48" t="s">
        <v>42</v>
      </c>
      <c r="K32" s="18" t="s">
        <v>42</v>
      </c>
      <c r="L32" s="8" t="s">
        <v>42</v>
      </c>
      <c r="M32" s="3" t="s">
        <v>42</v>
      </c>
      <c r="N32" s="19" t="s">
        <v>42</v>
      </c>
    </row>
    <row r="33" spans="2:14" s="45" customFormat="1" x14ac:dyDescent="0.25">
      <c r="B33" s="1" t="s">
        <v>4</v>
      </c>
      <c r="C33" s="3">
        <v>20</v>
      </c>
      <c r="D33" s="3">
        <v>5</v>
      </c>
      <c r="E33" s="7">
        <v>4</v>
      </c>
      <c r="F33" s="2">
        <v>3.97</v>
      </c>
      <c r="G33" s="2">
        <v>2.9</v>
      </c>
      <c r="H33" s="16">
        <f t="shared" si="1"/>
        <v>3.4350000000000001</v>
      </c>
      <c r="I33" s="3">
        <v>165</v>
      </c>
      <c r="J33" s="3">
        <v>165</v>
      </c>
      <c r="K33" s="18">
        <f t="shared" ref="K33" si="2">AVERAGE(I33:J33)</f>
        <v>165</v>
      </c>
      <c r="L33" s="48">
        <v>160</v>
      </c>
      <c r="M33" s="48">
        <v>160</v>
      </c>
      <c r="N33" s="19">
        <f t="shared" ref="N33" si="3">AVERAGE(L33:M33)</f>
        <v>160</v>
      </c>
    </row>
    <row r="34" spans="2:14" s="45" customFormat="1" x14ac:dyDescent="0.25">
      <c r="B34" s="1" t="s">
        <v>6</v>
      </c>
      <c r="C34" s="3">
        <v>60</v>
      </c>
      <c r="D34" s="3">
        <v>6</v>
      </c>
      <c r="E34" s="7">
        <v>4</v>
      </c>
      <c r="F34" s="2">
        <v>4</v>
      </c>
      <c r="G34" s="2">
        <v>3.14</v>
      </c>
      <c r="H34" s="16">
        <f t="shared" si="1"/>
        <v>3.5700000000000003</v>
      </c>
      <c r="I34" s="48" t="s">
        <v>42</v>
      </c>
      <c r="J34" s="48" t="s">
        <v>42</v>
      </c>
      <c r="K34" s="18" t="s">
        <v>42</v>
      </c>
      <c r="L34" s="8" t="s">
        <v>42</v>
      </c>
      <c r="M34" s="3" t="s">
        <v>42</v>
      </c>
      <c r="N34" s="19" t="s">
        <v>42</v>
      </c>
    </row>
    <row r="35" spans="2:14" s="45" customFormat="1" x14ac:dyDescent="0.25">
      <c r="B35" s="1" t="s">
        <v>7</v>
      </c>
      <c r="C35" s="3">
        <v>18</v>
      </c>
      <c r="D35" s="3">
        <v>2</v>
      </c>
      <c r="E35" s="7">
        <v>2</v>
      </c>
      <c r="F35" s="2">
        <v>4</v>
      </c>
      <c r="G35" s="2">
        <v>3.68</v>
      </c>
      <c r="H35" s="16">
        <f t="shared" si="1"/>
        <v>3.84</v>
      </c>
      <c r="I35" s="49">
        <v>163</v>
      </c>
      <c r="J35" s="49">
        <v>162</v>
      </c>
      <c r="K35" s="18">
        <f t="shared" ref="K35" si="4">AVERAGE(I35:J35)</f>
        <v>162.5</v>
      </c>
      <c r="L35" s="49">
        <v>170</v>
      </c>
      <c r="M35" s="49">
        <v>165</v>
      </c>
      <c r="N35" s="19">
        <f t="shared" ref="N35" si="5">AVERAGE(L35:M35)</f>
        <v>167.5</v>
      </c>
    </row>
    <row r="36" spans="2:14" s="45" customFormat="1" x14ac:dyDescent="0.25">
      <c r="B36" s="1" t="s">
        <v>8</v>
      </c>
      <c r="C36" s="3">
        <v>37</v>
      </c>
      <c r="D36" s="3">
        <v>0</v>
      </c>
      <c r="E36" s="7">
        <v>0</v>
      </c>
      <c r="F36" s="2" t="s">
        <v>40</v>
      </c>
      <c r="G36" s="3" t="s">
        <v>41</v>
      </c>
      <c r="H36" s="16" t="s">
        <v>40</v>
      </c>
      <c r="I36" s="8" t="s">
        <v>40</v>
      </c>
      <c r="J36" s="3" t="s">
        <v>40</v>
      </c>
      <c r="K36" s="18" t="s">
        <v>40</v>
      </c>
      <c r="L36" s="8" t="s">
        <v>40</v>
      </c>
      <c r="M36" s="3" t="s">
        <v>40</v>
      </c>
      <c r="N36" s="19" t="s">
        <v>40</v>
      </c>
    </row>
    <row r="37" spans="2:14" s="45" customFormat="1" ht="16.5" customHeight="1" x14ac:dyDescent="0.25">
      <c r="B37"/>
      <c r="C37"/>
      <c r="D37"/>
      <c r="E37"/>
      <c r="F37"/>
      <c r="G37"/>
      <c r="H37"/>
      <c r="I37"/>
      <c r="J37"/>
      <c r="K37"/>
      <c r="L37"/>
      <c r="M37"/>
      <c r="N37"/>
    </row>
    <row r="38" spans="2:14" x14ac:dyDescent="0.25">
      <c r="B38" s="71" t="s">
        <v>43</v>
      </c>
      <c r="C38" s="71"/>
      <c r="D38" s="71"/>
      <c r="E38" s="71"/>
      <c r="F38" s="71"/>
      <c r="G38" s="71"/>
      <c r="H38" s="71"/>
      <c r="I38" s="71"/>
      <c r="J38" s="71"/>
      <c r="K38" s="71"/>
      <c r="L38" s="71"/>
      <c r="M38" s="71"/>
      <c r="N38" s="71"/>
    </row>
    <row r="39" spans="2:14" x14ac:dyDescent="0.25">
      <c r="B39" s="50"/>
      <c r="C39" s="50"/>
      <c r="D39" s="50"/>
      <c r="E39" s="50"/>
      <c r="F39" s="50"/>
      <c r="G39" s="50"/>
      <c r="H39" s="50"/>
      <c r="I39" s="50"/>
      <c r="J39" s="50"/>
      <c r="K39" s="50"/>
      <c r="L39" s="50"/>
      <c r="M39" s="50"/>
      <c r="N39" s="50"/>
    </row>
    <row r="40" spans="2:14" x14ac:dyDescent="0.25">
      <c r="B40" s="50"/>
      <c r="C40" s="50"/>
      <c r="D40" s="50"/>
      <c r="E40" s="50"/>
      <c r="F40" s="50"/>
      <c r="G40" s="50"/>
      <c r="H40" s="50"/>
      <c r="I40" s="50"/>
      <c r="J40" s="50"/>
      <c r="K40" s="50"/>
      <c r="L40" s="50"/>
      <c r="M40" s="50"/>
      <c r="N40" s="50"/>
    </row>
    <row r="41" spans="2:14" x14ac:dyDescent="0.25">
      <c r="B41" s="50"/>
      <c r="C41" s="50"/>
      <c r="D41" s="50"/>
      <c r="E41" s="50"/>
      <c r="F41" s="50"/>
      <c r="G41" s="50"/>
      <c r="H41" s="50"/>
      <c r="I41" s="50"/>
      <c r="J41" s="50"/>
      <c r="K41" s="50"/>
      <c r="L41" s="50"/>
      <c r="M41" s="50"/>
      <c r="N41" s="50"/>
    </row>
    <row r="42" spans="2:14" ht="18.75" x14ac:dyDescent="0.3">
      <c r="B42" s="70" t="s">
        <v>37</v>
      </c>
      <c r="C42" s="70"/>
      <c r="D42" s="70"/>
      <c r="E42" s="70"/>
      <c r="F42" s="70" t="s">
        <v>22</v>
      </c>
      <c r="G42" s="70"/>
      <c r="H42" s="70"/>
      <c r="I42" s="70"/>
      <c r="J42" s="70"/>
      <c r="K42" s="70"/>
      <c r="L42" s="70"/>
      <c r="M42" s="70"/>
      <c r="N42" s="70"/>
    </row>
    <row r="43" spans="2:14" ht="32.25" thickBot="1" x14ac:dyDescent="0.3">
      <c r="B43" s="20" t="s">
        <v>0</v>
      </c>
      <c r="C43" s="21" t="s">
        <v>1</v>
      </c>
      <c r="D43" s="21" t="s">
        <v>2</v>
      </c>
      <c r="E43" s="22" t="s">
        <v>36</v>
      </c>
      <c r="F43" s="23" t="s">
        <v>15</v>
      </c>
      <c r="G43" s="21" t="s">
        <v>16</v>
      </c>
      <c r="H43" s="24" t="s">
        <v>17</v>
      </c>
      <c r="I43" s="25" t="s">
        <v>18</v>
      </c>
      <c r="J43" s="21" t="s">
        <v>19</v>
      </c>
      <c r="K43" s="24" t="s">
        <v>23</v>
      </c>
      <c r="L43" s="25" t="s">
        <v>20</v>
      </c>
      <c r="M43" s="21" t="s">
        <v>21</v>
      </c>
      <c r="N43" s="26" t="s">
        <v>24</v>
      </c>
    </row>
    <row r="44" spans="2:14" ht="45" x14ac:dyDescent="0.25">
      <c r="B44" s="11" t="s">
        <v>35</v>
      </c>
      <c r="C44" s="12">
        <v>29</v>
      </c>
      <c r="D44" s="12">
        <v>3</v>
      </c>
      <c r="E44" s="13">
        <v>3</v>
      </c>
      <c r="F44" s="14">
        <v>3.8</v>
      </c>
      <c r="G44" s="15">
        <v>3.31</v>
      </c>
      <c r="H44" s="16">
        <f>AVERAGE(F44:G44)</f>
        <v>3.5549999999999997</v>
      </c>
      <c r="I44" s="8">
        <v>165</v>
      </c>
      <c r="J44" s="3">
        <v>157</v>
      </c>
      <c r="K44" s="18">
        <f>AVERAGE(I44:J44)</f>
        <v>161</v>
      </c>
      <c r="L44" s="8">
        <v>158</v>
      </c>
      <c r="M44" s="3">
        <v>142</v>
      </c>
      <c r="N44" s="19">
        <f>AVERAGE(L44:M44)</f>
        <v>150</v>
      </c>
    </row>
    <row r="45" spans="2:14" x14ac:dyDescent="0.25">
      <c r="B45" s="1" t="s">
        <v>5</v>
      </c>
      <c r="C45" s="3">
        <v>235</v>
      </c>
      <c r="D45" s="3">
        <v>6</v>
      </c>
      <c r="E45" s="7">
        <v>5</v>
      </c>
      <c r="F45" s="2">
        <v>4</v>
      </c>
      <c r="G45" s="2">
        <v>3.7</v>
      </c>
      <c r="H45" s="16">
        <f t="shared" ref="H45:H49" si="6">AVERAGE(F45:G45)</f>
        <v>3.85</v>
      </c>
      <c r="I45" s="8">
        <v>170</v>
      </c>
      <c r="J45" s="3">
        <v>152</v>
      </c>
      <c r="K45" s="18">
        <f t="shared" ref="K45:K49" si="7">AVERAGE(I45:J45)</f>
        <v>161</v>
      </c>
      <c r="L45" s="8">
        <v>169</v>
      </c>
      <c r="M45" s="3">
        <v>148</v>
      </c>
      <c r="N45" s="19">
        <f t="shared" ref="N45:N49" si="8">AVERAGE(L45:M45)</f>
        <v>158.5</v>
      </c>
    </row>
    <row r="46" spans="2:14" x14ac:dyDescent="0.25">
      <c r="B46" s="1" t="s">
        <v>4</v>
      </c>
      <c r="C46" s="3">
        <v>30</v>
      </c>
      <c r="D46" s="3">
        <v>7</v>
      </c>
      <c r="E46" s="7">
        <v>2</v>
      </c>
      <c r="F46" s="2">
        <v>3.98</v>
      </c>
      <c r="G46" s="2">
        <v>3.34</v>
      </c>
      <c r="H46" s="16">
        <f t="shared" si="6"/>
        <v>3.66</v>
      </c>
      <c r="I46" s="8">
        <v>164</v>
      </c>
      <c r="J46" s="3">
        <v>152</v>
      </c>
      <c r="K46" s="18">
        <f t="shared" si="7"/>
        <v>158</v>
      </c>
      <c r="L46" s="8">
        <v>168</v>
      </c>
      <c r="M46" s="3">
        <v>153</v>
      </c>
      <c r="N46" s="19">
        <f t="shared" si="8"/>
        <v>160.5</v>
      </c>
    </row>
    <row r="47" spans="2:14" x14ac:dyDescent="0.25">
      <c r="B47" s="1" t="s">
        <v>6</v>
      </c>
      <c r="C47" s="3">
        <v>50</v>
      </c>
      <c r="D47" s="3">
        <v>4</v>
      </c>
      <c r="E47" s="7">
        <v>2</v>
      </c>
      <c r="F47" s="2">
        <v>3.94</v>
      </c>
      <c r="G47" s="2">
        <v>3.3</v>
      </c>
      <c r="H47" s="16">
        <f t="shared" si="6"/>
        <v>3.62</v>
      </c>
      <c r="I47" s="8">
        <v>170</v>
      </c>
      <c r="J47" s="3">
        <v>151</v>
      </c>
      <c r="K47" s="18">
        <f t="shared" si="7"/>
        <v>160.5</v>
      </c>
      <c r="L47" s="8">
        <v>164</v>
      </c>
      <c r="M47" s="3">
        <v>151</v>
      </c>
      <c r="N47" s="19">
        <f t="shared" si="8"/>
        <v>157.5</v>
      </c>
    </row>
    <row r="48" spans="2:14" x14ac:dyDescent="0.25">
      <c r="B48" s="1" t="s">
        <v>7</v>
      </c>
      <c r="C48" s="3">
        <v>22</v>
      </c>
      <c r="D48" s="3">
        <v>3</v>
      </c>
      <c r="E48" s="7">
        <v>1</v>
      </c>
      <c r="F48" s="2">
        <v>3.94</v>
      </c>
      <c r="G48" s="2">
        <v>3.88</v>
      </c>
      <c r="H48" s="16">
        <f t="shared" si="6"/>
        <v>3.91</v>
      </c>
      <c r="I48" s="8">
        <v>169</v>
      </c>
      <c r="J48" s="3">
        <v>159</v>
      </c>
      <c r="K48" s="18">
        <f t="shared" si="7"/>
        <v>164</v>
      </c>
      <c r="L48" s="8">
        <v>165</v>
      </c>
      <c r="M48" s="3">
        <v>159</v>
      </c>
      <c r="N48" s="19">
        <f t="shared" si="8"/>
        <v>162</v>
      </c>
    </row>
    <row r="49" spans="2:14" x14ac:dyDescent="0.25">
      <c r="B49" s="1" t="s">
        <v>8</v>
      </c>
      <c r="C49" s="3">
        <v>70</v>
      </c>
      <c r="D49" s="3">
        <v>3</v>
      </c>
      <c r="E49" s="7">
        <v>2</v>
      </c>
      <c r="F49" s="2">
        <v>3.95</v>
      </c>
      <c r="G49" s="3">
        <v>3.6</v>
      </c>
      <c r="H49" s="16">
        <f t="shared" si="6"/>
        <v>3.7750000000000004</v>
      </c>
      <c r="I49" s="8">
        <v>165</v>
      </c>
      <c r="J49" s="3">
        <v>159</v>
      </c>
      <c r="K49" s="18">
        <f t="shared" si="7"/>
        <v>162</v>
      </c>
      <c r="L49" s="8">
        <v>163</v>
      </c>
      <c r="M49" s="3">
        <v>158</v>
      </c>
      <c r="N49" s="19">
        <f t="shared" si="8"/>
        <v>160.5</v>
      </c>
    </row>
    <row r="50" spans="2:14" s="45" customFormat="1" x14ac:dyDescent="0.25">
      <c r="B50" s="43"/>
      <c r="C50" s="42"/>
      <c r="D50" s="42"/>
      <c r="E50" s="42"/>
      <c r="F50" s="46"/>
      <c r="G50" s="42"/>
      <c r="H50" s="46"/>
      <c r="I50" s="42"/>
      <c r="J50" s="42"/>
      <c r="K50" s="47"/>
      <c r="L50" s="42"/>
      <c r="M50" s="42"/>
      <c r="N50" s="47"/>
    </row>
    <row r="51" spans="2:14" s="45" customFormat="1" x14ac:dyDescent="0.25">
      <c r="B51" s="43"/>
      <c r="C51" s="42"/>
      <c r="D51" s="42"/>
      <c r="E51" s="42"/>
      <c r="F51" s="46"/>
      <c r="G51" s="42"/>
      <c r="H51" s="46"/>
      <c r="I51" s="42"/>
      <c r="J51" s="42"/>
      <c r="K51" s="47"/>
      <c r="L51" s="42"/>
      <c r="M51" s="42"/>
      <c r="N51" s="47"/>
    </row>
    <row r="53" spans="2:14" ht="18.75" x14ac:dyDescent="0.3">
      <c r="B53" s="70" t="s">
        <v>10</v>
      </c>
      <c r="C53" s="70"/>
      <c r="D53" s="70"/>
      <c r="E53" s="70"/>
      <c r="F53" s="70" t="s">
        <v>22</v>
      </c>
      <c r="G53" s="70"/>
      <c r="H53" s="70"/>
      <c r="I53" s="70"/>
      <c r="J53" s="70"/>
      <c r="K53" s="70"/>
      <c r="L53" s="70"/>
      <c r="M53" s="70"/>
      <c r="N53" s="70"/>
    </row>
    <row r="54" spans="2:14" ht="32.25" thickBot="1" x14ac:dyDescent="0.3">
      <c r="B54" s="20" t="s">
        <v>0</v>
      </c>
      <c r="C54" s="21" t="s">
        <v>1</v>
      </c>
      <c r="D54" s="21" t="s">
        <v>2</v>
      </c>
      <c r="E54" s="22" t="s">
        <v>9</v>
      </c>
      <c r="F54" s="23" t="s">
        <v>15</v>
      </c>
      <c r="G54" s="21" t="s">
        <v>16</v>
      </c>
      <c r="H54" s="24" t="s">
        <v>17</v>
      </c>
      <c r="I54" s="25" t="s">
        <v>18</v>
      </c>
      <c r="J54" s="21" t="s">
        <v>19</v>
      </c>
      <c r="K54" s="24" t="s">
        <v>23</v>
      </c>
      <c r="L54" s="25" t="s">
        <v>20</v>
      </c>
      <c r="M54" s="21" t="s">
        <v>21</v>
      </c>
      <c r="N54" s="26" t="s">
        <v>24</v>
      </c>
    </row>
    <row r="55" spans="2:14" x14ac:dyDescent="0.25">
      <c r="B55" s="11" t="s">
        <v>3</v>
      </c>
      <c r="C55" s="12">
        <v>29</v>
      </c>
      <c r="D55" s="12">
        <v>3</v>
      </c>
      <c r="E55" s="13">
        <v>0</v>
      </c>
      <c r="F55" s="14">
        <v>3.88</v>
      </c>
      <c r="G55" s="15">
        <v>3.73</v>
      </c>
      <c r="H55" s="16">
        <f t="shared" ref="H55:H60" si="9">AVERAGE(F55:G55)</f>
        <v>3.8049999999999997</v>
      </c>
      <c r="I55" s="17">
        <v>162</v>
      </c>
      <c r="J55" s="12">
        <v>153</v>
      </c>
      <c r="K55" s="18">
        <f t="shared" ref="K55:K60" si="10">AVERAGE(I55:J55)</f>
        <v>157.5</v>
      </c>
      <c r="L55" s="17">
        <v>157</v>
      </c>
      <c r="M55" s="12">
        <v>145</v>
      </c>
      <c r="N55" s="19">
        <f t="shared" ref="N55:N60" si="11">AVERAGE(L55:M55)</f>
        <v>151</v>
      </c>
    </row>
    <row r="56" spans="2:14" x14ac:dyDescent="0.25">
      <c r="B56" s="1" t="s">
        <v>5</v>
      </c>
      <c r="C56" s="3">
        <v>199</v>
      </c>
      <c r="D56" s="3">
        <v>10</v>
      </c>
      <c r="E56" s="7">
        <v>6</v>
      </c>
      <c r="F56" s="6">
        <v>4</v>
      </c>
      <c r="G56" s="2">
        <v>3.42</v>
      </c>
      <c r="H56" s="9">
        <f>AVERAGE(F56:G56)</f>
        <v>3.71</v>
      </c>
      <c r="I56" s="8">
        <v>164</v>
      </c>
      <c r="J56" s="3">
        <v>156</v>
      </c>
      <c r="K56" s="10">
        <f>AVERAGE(I56:J56)</f>
        <v>160</v>
      </c>
      <c r="L56" s="8">
        <v>161</v>
      </c>
      <c r="M56" s="3">
        <v>154</v>
      </c>
      <c r="N56" s="5">
        <f>AVERAGE(L56:M56)</f>
        <v>157.5</v>
      </c>
    </row>
    <row r="57" spans="2:14" x14ac:dyDescent="0.25">
      <c r="B57" s="1" t="s">
        <v>4</v>
      </c>
      <c r="C57" s="3">
        <v>30</v>
      </c>
      <c r="D57" s="3">
        <v>5</v>
      </c>
      <c r="E57" s="7">
        <v>3</v>
      </c>
      <c r="F57" s="6">
        <v>3.95</v>
      </c>
      <c r="G57" s="2">
        <v>3.5</v>
      </c>
      <c r="H57" s="9">
        <f t="shared" si="9"/>
        <v>3.7250000000000001</v>
      </c>
      <c r="I57" s="8">
        <v>167</v>
      </c>
      <c r="J57" s="3">
        <v>152</v>
      </c>
      <c r="K57" s="10">
        <f t="shared" si="10"/>
        <v>159.5</v>
      </c>
      <c r="L57" s="8">
        <v>170</v>
      </c>
      <c r="M57" s="3">
        <v>156</v>
      </c>
      <c r="N57" s="5">
        <f t="shared" si="11"/>
        <v>163</v>
      </c>
    </row>
    <row r="58" spans="2:14" x14ac:dyDescent="0.25">
      <c r="B58" s="1" t="s">
        <v>6</v>
      </c>
      <c r="C58" s="3">
        <v>36</v>
      </c>
      <c r="D58" s="3">
        <v>6</v>
      </c>
      <c r="E58" s="7">
        <v>2</v>
      </c>
      <c r="F58" s="6">
        <v>3.98</v>
      </c>
      <c r="G58" s="2">
        <v>3.25</v>
      </c>
      <c r="H58" s="9">
        <f t="shared" si="9"/>
        <v>3.6150000000000002</v>
      </c>
      <c r="I58" s="8">
        <v>163</v>
      </c>
      <c r="J58" s="3">
        <v>157</v>
      </c>
      <c r="K58" s="10">
        <f t="shared" si="10"/>
        <v>160</v>
      </c>
      <c r="L58" s="8">
        <v>163</v>
      </c>
      <c r="M58" s="3">
        <v>154</v>
      </c>
      <c r="N58" s="5">
        <f t="shared" si="11"/>
        <v>158.5</v>
      </c>
    </row>
    <row r="59" spans="2:14" x14ac:dyDescent="0.25">
      <c r="B59" s="1" t="s">
        <v>7</v>
      </c>
      <c r="C59" s="3">
        <v>34</v>
      </c>
      <c r="D59" s="3">
        <v>8</v>
      </c>
      <c r="E59" s="7">
        <v>4</v>
      </c>
      <c r="F59" s="6">
        <v>4</v>
      </c>
      <c r="G59" s="2">
        <v>3.66</v>
      </c>
      <c r="H59" s="9">
        <f t="shared" si="9"/>
        <v>3.83</v>
      </c>
      <c r="I59" s="8">
        <v>165</v>
      </c>
      <c r="J59" s="3">
        <v>152</v>
      </c>
      <c r="K59" s="10">
        <f t="shared" si="10"/>
        <v>158.5</v>
      </c>
      <c r="L59" s="8">
        <v>168</v>
      </c>
      <c r="M59" s="3">
        <v>149</v>
      </c>
      <c r="N59" s="5">
        <f t="shared" si="11"/>
        <v>158.5</v>
      </c>
    </row>
    <row r="60" spans="2:14" x14ac:dyDescent="0.25">
      <c r="B60" s="1" t="s">
        <v>8</v>
      </c>
      <c r="C60" s="3">
        <v>57</v>
      </c>
      <c r="D60" s="3">
        <v>3</v>
      </c>
      <c r="E60" s="7">
        <v>1</v>
      </c>
      <c r="F60" s="6">
        <v>4</v>
      </c>
      <c r="G60" s="3">
        <v>3.1</v>
      </c>
      <c r="H60" s="9">
        <f t="shared" si="9"/>
        <v>3.55</v>
      </c>
      <c r="I60" s="8">
        <v>166</v>
      </c>
      <c r="J60" s="3">
        <v>161</v>
      </c>
      <c r="K60" s="10">
        <f t="shared" si="10"/>
        <v>163.5</v>
      </c>
      <c r="L60" s="8">
        <v>166</v>
      </c>
      <c r="M60" s="3">
        <v>158</v>
      </c>
      <c r="N60" s="5">
        <f t="shared" si="11"/>
        <v>162</v>
      </c>
    </row>
    <row r="62" spans="2:14" ht="25.5" customHeight="1" x14ac:dyDescent="0.25"/>
    <row r="64" spans="2:14" ht="18.75" x14ac:dyDescent="0.3">
      <c r="B64" s="38" t="s">
        <v>11</v>
      </c>
      <c r="C64" s="4"/>
      <c r="D64" s="4"/>
      <c r="E64" s="4"/>
      <c r="F64" s="70" t="s">
        <v>22</v>
      </c>
      <c r="G64" s="70"/>
      <c r="H64" s="70"/>
      <c r="I64" s="70"/>
      <c r="J64" s="70"/>
      <c r="K64" s="70"/>
      <c r="L64" s="70"/>
      <c r="M64" s="70"/>
      <c r="N64" s="70"/>
    </row>
    <row r="65" spans="2:14" ht="30.75" thickBot="1" x14ac:dyDescent="0.3">
      <c r="B65" s="27" t="s">
        <v>0</v>
      </c>
      <c r="C65" s="28" t="s">
        <v>1</v>
      </c>
      <c r="D65" s="28" t="s">
        <v>2</v>
      </c>
      <c r="E65" s="29" t="s">
        <v>12</v>
      </c>
      <c r="F65" s="30" t="s">
        <v>15</v>
      </c>
      <c r="G65" s="31" t="s">
        <v>16</v>
      </c>
      <c r="H65" s="34" t="s">
        <v>17</v>
      </c>
      <c r="I65" s="32" t="s">
        <v>18</v>
      </c>
      <c r="J65" s="31" t="s">
        <v>19</v>
      </c>
      <c r="K65" s="34" t="s">
        <v>23</v>
      </c>
      <c r="L65" s="32" t="s">
        <v>20</v>
      </c>
      <c r="M65" s="31" t="s">
        <v>21</v>
      </c>
      <c r="N65" s="35" t="s">
        <v>24</v>
      </c>
    </row>
    <row r="66" spans="2:14" x14ac:dyDescent="0.25">
      <c r="B66" s="11" t="s">
        <v>3</v>
      </c>
      <c r="C66" s="12">
        <v>30</v>
      </c>
      <c r="D66" s="12">
        <v>2</v>
      </c>
      <c r="E66" s="13">
        <v>1</v>
      </c>
      <c r="F66" s="17">
        <v>3.87</v>
      </c>
      <c r="G66" s="12">
        <v>3.83</v>
      </c>
      <c r="H66" s="36">
        <v>3.85</v>
      </c>
      <c r="I66" s="17">
        <v>164</v>
      </c>
      <c r="J66" s="12">
        <v>159</v>
      </c>
      <c r="K66" s="36">
        <v>162</v>
      </c>
      <c r="L66" s="17">
        <v>161</v>
      </c>
      <c r="M66" s="12">
        <v>155</v>
      </c>
      <c r="N66" s="37">
        <v>158</v>
      </c>
    </row>
    <row r="67" spans="2:14" x14ac:dyDescent="0.25">
      <c r="B67" s="1" t="s">
        <v>5</v>
      </c>
      <c r="C67" s="3">
        <v>221</v>
      </c>
      <c r="D67" s="3">
        <v>7</v>
      </c>
      <c r="E67" s="7">
        <v>5</v>
      </c>
      <c r="F67" s="8">
        <v>4</v>
      </c>
      <c r="G67" s="3">
        <v>3.2</v>
      </c>
      <c r="H67" s="39">
        <v>3.76</v>
      </c>
      <c r="I67" s="8">
        <v>164</v>
      </c>
      <c r="J67" s="3">
        <v>154</v>
      </c>
      <c r="K67" s="39">
        <v>160</v>
      </c>
      <c r="L67" s="8">
        <v>164</v>
      </c>
      <c r="M67" s="3">
        <v>151</v>
      </c>
      <c r="N67" s="44">
        <v>160</v>
      </c>
    </row>
    <row r="68" spans="2:14" x14ac:dyDescent="0.25">
      <c r="B68" s="1" t="s">
        <v>4</v>
      </c>
      <c r="C68" s="3">
        <v>25</v>
      </c>
      <c r="D68" s="3">
        <v>3</v>
      </c>
      <c r="E68" s="7">
        <v>1</v>
      </c>
      <c r="F68" s="8">
        <v>3.79</v>
      </c>
      <c r="G68" s="3">
        <v>3.59</v>
      </c>
      <c r="H68" s="39">
        <v>3.72</v>
      </c>
      <c r="I68" s="8">
        <v>170</v>
      </c>
      <c r="J68" s="3">
        <v>155</v>
      </c>
      <c r="K68" s="39">
        <v>160</v>
      </c>
      <c r="L68" s="8">
        <v>158</v>
      </c>
      <c r="M68" s="3">
        <v>149</v>
      </c>
      <c r="N68" s="44">
        <v>154</v>
      </c>
    </row>
    <row r="69" spans="2:14" x14ac:dyDescent="0.25">
      <c r="B69" s="1" t="s">
        <v>6</v>
      </c>
      <c r="C69" s="3">
        <v>21</v>
      </c>
      <c r="D69" s="3">
        <v>3</v>
      </c>
      <c r="E69" s="7">
        <v>2</v>
      </c>
      <c r="F69" s="6">
        <v>3.9009999999999998</v>
      </c>
      <c r="G69" s="3">
        <v>3.53</v>
      </c>
      <c r="H69" s="39">
        <v>3.77</v>
      </c>
      <c r="I69" s="8">
        <v>164</v>
      </c>
      <c r="J69" s="3">
        <v>157</v>
      </c>
      <c r="K69" s="39">
        <v>160</v>
      </c>
      <c r="L69" s="8">
        <v>158</v>
      </c>
      <c r="M69" s="3">
        <v>151</v>
      </c>
      <c r="N69" s="44">
        <v>154</v>
      </c>
    </row>
    <row r="70" spans="2:14" x14ac:dyDescent="0.25">
      <c r="B70" s="1" t="s">
        <v>7</v>
      </c>
      <c r="C70" s="3">
        <v>28</v>
      </c>
      <c r="D70" s="3">
        <v>3</v>
      </c>
      <c r="E70" s="7">
        <v>2</v>
      </c>
      <c r="F70" s="8">
        <v>4</v>
      </c>
      <c r="G70" s="3">
        <v>3.32</v>
      </c>
      <c r="H70" s="39">
        <v>3.74</v>
      </c>
      <c r="I70" s="8">
        <v>168</v>
      </c>
      <c r="J70" s="3">
        <v>159</v>
      </c>
      <c r="K70" s="39">
        <v>163</v>
      </c>
      <c r="L70" s="8">
        <v>157</v>
      </c>
      <c r="M70" s="3">
        <v>153</v>
      </c>
      <c r="N70" s="44">
        <v>155</v>
      </c>
    </row>
    <row r="71" spans="2:14" x14ac:dyDescent="0.25">
      <c r="B71" s="1" t="s">
        <v>8</v>
      </c>
      <c r="C71" s="3">
        <v>54</v>
      </c>
      <c r="D71" s="3">
        <v>3</v>
      </c>
      <c r="E71" s="7">
        <v>1</v>
      </c>
      <c r="F71" s="8">
        <v>4</v>
      </c>
      <c r="G71" s="3">
        <v>3.88</v>
      </c>
      <c r="H71" s="39">
        <v>3.94</v>
      </c>
      <c r="I71" s="8">
        <v>170</v>
      </c>
      <c r="J71" s="3">
        <v>156</v>
      </c>
      <c r="K71" s="39">
        <v>163</v>
      </c>
      <c r="L71" s="8">
        <v>169</v>
      </c>
      <c r="M71" s="3">
        <v>161</v>
      </c>
      <c r="N71" s="44">
        <v>165</v>
      </c>
    </row>
    <row r="72" spans="2:14" x14ac:dyDescent="0.25">
      <c r="B72" s="40"/>
      <c r="C72" s="41"/>
      <c r="D72" s="41"/>
      <c r="E72" s="41"/>
      <c r="F72" s="41"/>
      <c r="G72" s="41"/>
      <c r="H72" s="42"/>
      <c r="I72" s="43"/>
      <c r="J72" s="43"/>
      <c r="K72" s="43"/>
      <c r="L72" s="43"/>
      <c r="M72" s="43"/>
      <c r="N72" s="43"/>
    </row>
    <row r="74" spans="2:14" ht="18.75" x14ac:dyDescent="0.3">
      <c r="B74" s="38" t="s">
        <v>13</v>
      </c>
      <c r="C74" s="4"/>
      <c r="D74" s="4"/>
      <c r="E74" s="4"/>
      <c r="F74" s="70" t="s">
        <v>22</v>
      </c>
      <c r="G74" s="70"/>
      <c r="H74" s="70"/>
      <c r="I74" s="70"/>
      <c r="J74" s="70"/>
      <c r="K74" s="70"/>
      <c r="L74" s="70"/>
      <c r="M74" s="70"/>
      <c r="N74" s="70"/>
    </row>
    <row r="75" spans="2:14" ht="30.75" thickBot="1" x14ac:dyDescent="0.3">
      <c r="B75" s="27" t="s">
        <v>0</v>
      </c>
      <c r="C75" s="28" t="s">
        <v>1</v>
      </c>
      <c r="D75" s="28" t="s">
        <v>2</v>
      </c>
      <c r="E75" s="29" t="s">
        <v>14</v>
      </c>
      <c r="F75" s="30" t="s">
        <v>15</v>
      </c>
      <c r="G75" s="31" t="s">
        <v>16</v>
      </c>
      <c r="H75" s="34" t="s">
        <v>17</v>
      </c>
      <c r="I75" s="32" t="s">
        <v>18</v>
      </c>
      <c r="J75" s="31" t="s">
        <v>19</v>
      </c>
      <c r="K75" s="34" t="s">
        <v>23</v>
      </c>
      <c r="L75" s="32" t="s">
        <v>20</v>
      </c>
      <c r="M75" s="31" t="s">
        <v>21</v>
      </c>
      <c r="N75" s="35" t="s">
        <v>24</v>
      </c>
    </row>
    <row r="76" spans="2:14" x14ac:dyDescent="0.25">
      <c r="B76" s="11" t="s">
        <v>3</v>
      </c>
      <c r="C76" s="12">
        <v>32</v>
      </c>
      <c r="D76" s="12">
        <v>6</v>
      </c>
      <c r="E76" s="13">
        <v>4</v>
      </c>
      <c r="F76" s="17">
        <v>4</v>
      </c>
      <c r="G76" s="12">
        <v>3.31</v>
      </c>
      <c r="H76" s="36">
        <v>3.64</v>
      </c>
      <c r="I76" s="17">
        <v>165</v>
      </c>
      <c r="J76" s="12">
        <v>150</v>
      </c>
      <c r="K76" s="36">
        <v>158</v>
      </c>
      <c r="L76" s="17">
        <v>163</v>
      </c>
      <c r="M76" s="12">
        <v>155</v>
      </c>
      <c r="N76" s="37">
        <v>159</v>
      </c>
    </row>
    <row r="77" spans="2:14" x14ac:dyDescent="0.25">
      <c r="B77" s="1" t="s">
        <v>5</v>
      </c>
      <c r="C77" s="3">
        <v>218</v>
      </c>
      <c r="D77" s="3">
        <v>8</v>
      </c>
      <c r="E77" s="7">
        <v>5</v>
      </c>
      <c r="F77" s="8">
        <v>3.98</v>
      </c>
      <c r="G77" s="3">
        <v>3.55</v>
      </c>
      <c r="H77" s="39">
        <v>3.72</v>
      </c>
      <c r="I77" s="8">
        <v>163</v>
      </c>
      <c r="J77" s="3">
        <v>156</v>
      </c>
      <c r="K77" s="39">
        <v>160</v>
      </c>
      <c r="L77" s="8">
        <v>166</v>
      </c>
      <c r="M77" s="3">
        <v>159</v>
      </c>
      <c r="N77" s="44">
        <v>163</v>
      </c>
    </row>
    <row r="78" spans="2:14" x14ac:dyDescent="0.25">
      <c r="B78" s="1" t="s">
        <v>4</v>
      </c>
      <c r="C78" s="3">
        <v>35</v>
      </c>
      <c r="D78" s="3">
        <v>7</v>
      </c>
      <c r="E78" s="7">
        <v>5</v>
      </c>
      <c r="F78" s="8">
        <v>4</v>
      </c>
      <c r="G78" s="3">
        <v>3.22</v>
      </c>
      <c r="H78" s="39">
        <v>3.64</v>
      </c>
      <c r="I78" s="8">
        <v>159</v>
      </c>
      <c r="J78" s="3">
        <v>153</v>
      </c>
      <c r="K78" s="39">
        <v>157</v>
      </c>
      <c r="L78" s="8">
        <v>165</v>
      </c>
      <c r="M78" s="3">
        <v>155</v>
      </c>
      <c r="N78" s="44">
        <v>158</v>
      </c>
    </row>
    <row r="79" spans="2:14" x14ac:dyDescent="0.25">
      <c r="B79" s="1" t="s">
        <v>6</v>
      </c>
      <c r="C79" s="3">
        <v>22</v>
      </c>
      <c r="D79" s="3">
        <v>1</v>
      </c>
      <c r="E79" s="7">
        <v>1</v>
      </c>
      <c r="F79" s="8" t="s">
        <v>25</v>
      </c>
      <c r="G79" s="3" t="s">
        <v>26</v>
      </c>
      <c r="H79" s="39" t="s">
        <v>27</v>
      </c>
      <c r="I79" s="8" t="s">
        <v>28</v>
      </c>
      <c r="J79" s="3" t="s">
        <v>29</v>
      </c>
      <c r="K79" s="39" t="s">
        <v>30</v>
      </c>
      <c r="L79" s="8" t="s">
        <v>31</v>
      </c>
      <c r="M79" s="3" t="s">
        <v>32</v>
      </c>
      <c r="N79" s="44" t="s">
        <v>33</v>
      </c>
    </row>
    <row r="80" spans="2:14" x14ac:dyDescent="0.25">
      <c r="B80" s="1" t="s">
        <v>7</v>
      </c>
      <c r="C80" s="3">
        <v>28</v>
      </c>
      <c r="D80" s="3">
        <v>3</v>
      </c>
      <c r="E80" s="7">
        <v>1</v>
      </c>
      <c r="F80" s="8">
        <v>3.97</v>
      </c>
      <c r="G80" s="3">
        <v>3.5</v>
      </c>
      <c r="H80" s="39">
        <v>3.69</v>
      </c>
      <c r="I80" s="8">
        <v>164</v>
      </c>
      <c r="J80" s="3">
        <v>156</v>
      </c>
      <c r="K80" s="39">
        <v>160</v>
      </c>
      <c r="L80" s="8">
        <v>169</v>
      </c>
      <c r="M80" s="3">
        <v>154</v>
      </c>
      <c r="N80" s="44">
        <v>163</v>
      </c>
    </row>
    <row r="81" spans="2:14" x14ac:dyDescent="0.25">
      <c r="B81" s="1" t="s">
        <v>8</v>
      </c>
      <c r="C81" s="3">
        <v>79</v>
      </c>
      <c r="D81" s="3">
        <v>6</v>
      </c>
      <c r="E81" s="7">
        <v>4</v>
      </c>
      <c r="F81" s="8">
        <v>4</v>
      </c>
      <c r="G81" s="3">
        <v>3.51</v>
      </c>
      <c r="H81" s="39">
        <v>3.8</v>
      </c>
      <c r="I81" s="8">
        <v>170</v>
      </c>
      <c r="J81" s="3">
        <v>148</v>
      </c>
      <c r="K81" s="39">
        <v>159</v>
      </c>
      <c r="L81" s="8">
        <v>169</v>
      </c>
      <c r="M81" s="3">
        <v>153</v>
      </c>
      <c r="N81" s="44">
        <v>160</v>
      </c>
    </row>
    <row r="83" spans="2:14" x14ac:dyDescent="0.25">
      <c r="B83" s="72" t="s">
        <v>34</v>
      </c>
      <c r="C83" s="72"/>
      <c r="D83" s="72"/>
      <c r="E83" s="72"/>
      <c r="F83" s="72"/>
      <c r="G83" s="72"/>
      <c r="H83" s="72"/>
      <c r="I83" s="72"/>
      <c r="J83" s="72"/>
      <c r="K83" s="72"/>
      <c r="L83" s="72"/>
      <c r="M83" s="72"/>
      <c r="N83" s="72"/>
    </row>
    <row r="84" spans="2:14" x14ac:dyDescent="0.25">
      <c r="B84" s="72"/>
      <c r="C84" s="72"/>
      <c r="D84" s="72"/>
      <c r="E84" s="72"/>
      <c r="F84" s="72"/>
      <c r="G84" s="72"/>
      <c r="H84" s="72"/>
      <c r="I84" s="72"/>
      <c r="J84" s="72"/>
      <c r="K84" s="72"/>
      <c r="L84" s="72"/>
      <c r="M84" s="72"/>
      <c r="N84" s="72"/>
    </row>
  </sheetData>
  <mergeCells count="17">
    <mergeCell ref="B83:N84"/>
    <mergeCell ref="B53:E53"/>
    <mergeCell ref="F53:N53"/>
    <mergeCell ref="F64:N64"/>
    <mergeCell ref="F74:N74"/>
    <mergeCell ref="B27:N27"/>
    <mergeCell ref="B42:E42"/>
    <mergeCell ref="F42:N42"/>
    <mergeCell ref="B29:E29"/>
    <mergeCell ref="F29:N29"/>
    <mergeCell ref="B38:N38"/>
    <mergeCell ref="B16:E16"/>
    <mergeCell ref="F16:N16"/>
    <mergeCell ref="B25:N25"/>
    <mergeCell ref="B3:E3"/>
    <mergeCell ref="F3:N3"/>
    <mergeCell ref="B12:N12"/>
  </mergeCells>
  <pageMargins left="0.7" right="0.7" top="0.75" bottom="0.75" header="0.3" footer="0.3"/>
  <pageSetup scale="74" fitToHeight="2" orientation="landscape" horizontalDpi="1200" verticalDpi="1200" r:id="rId1"/>
  <ignoredErrors>
    <ignoredError sqref="H55 H56:H60 H44 H45:H4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Arizona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Katerina Ulmer</dc:creator>
  <cp:lastModifiedBy>Wendi Simonson</cp:lastModifiedBy>
  <cp:lastPrinted>2021-08-16T22:34:46Z</cp:lastPrinted>
  <dcterms:created xsi:type="dcterms:W3CDTF">2019-08-20T17:46:43Z</dcterms:created>
  <dcterms:modified xsi:type="dcterms:W3CDTF">2023-09-07T23:32:20Z</dcterms:modified>
</cp:coreProperties>
</file>